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llo\Documents\Lori's Documents\SPECIAL EDUCATION PLAN\SPECIAL EDUCATION REPORT - 2019\April Updates\"/>
    </mc:Choice>
  </mc:AlternateContent>
  <xr:revisionPtr revIDLastSave="0" documentId="13_ncr:1_{3BB9C9CE-FEBA-4AAB-A704-39B91CEAC247}" xr6:coauthVersionLast="36" xr6:coauthVersionMax="36" xr10:uidLastSave="{00000000-0000-0000-0000-000000000000}"/>
  <bookViews>
    <workbookView xWindow="120" yWindow="15" windowWidth="18960" windowHeight="11325" xr2:uid="{00000000-000D-0000-FFFF-FFFF00000000}"/>
  </bookViews>
  <sheets>
    <sheet name="Table 1" sheetId="1" r:id="rId1"/>
  </sheets>
  <definedNames>
    <definedName name="_xlnm.Print_Area" localSheetId="0">'Table 1'!$A$1:$D$48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1" i="1" l="1"/>
  <c r="C48" i="1" s="1"/>
  <c r="C16" i="1"/>
  <c r="C25" i="1" s="1"/>
  <c r="B41" i="1" l="1"/>
  <c r="B48" i="1" s="1"/>
  <c r="B16" i="1"/>
  <c r="B25" i="1" s="1"/>
</calcChain>
</file>

<file path=xl/sharedStrings.xml><?xml version="1.0" encoding="utf-8"?>
<sst xmlns="http://schemas.openxmlformats.org/spreadsheetml/2006/main" count="67" uniqueCount="43">
  <si>
    <r>
      <rPr>
        <b/>
        <i/>
        <sz val="11"/>
        <rFont val="Calibri"/>
        <family val="2"/>
      </rPr>
      <t>Appendix 2.11.1</t>
    </r>
  </si>
  <si>
    <r>
      <rPr>
        <b/>
        <u/>
        <sz val="11"/>
        <rFont val="Calibri"/>
        <family val="2"/>
      </rPr>
      <t>SPECIAL EDUCATION STAFF</t>
    </r>
  </si>
  <si>
    <r>
      <rPr>
        <b/>
        <u/>
        <sz val="11"/>
        <rFont val="Calibri"/>
        <family val="2"/>
      </rPr>
      <t xml:space="preserve">2017-
</t>
    </r>
    <r>
      <rPr>
        <b/>
        <u/>
        <sz val="11"/>
        <rFont val="Calibri"/>
        <family val="2"/>
      </rPr>
      <t xml:space="preserve">2018
</t>
    </r>
    <r>
      <rPr>
        <b/>
        <u/>
        <sz val="11"/>
        <rFont val="Calibri"/>
        <family val="2"/>
      </rPr>
      <t>FTEs</t>
    </r>
  </si>
  <si>
    <r>
      <rPr>
        <b/>
        <u/>
        <sz val="11"/>
        <rFont val="Calibri"/>
        <family val="2"/>
      </rPr>
      <t>STAFF QUALIFICATIONS</t>
    </r>
  </si>
  <si>
    <r>
      <rPr>
        <sz val="11"/>
        <rFont val="Calibri"/>
        <family val="2"/>
      </rPr>
      <t>1.1 Teachers of Resource Programs</t>
    </r>
  </si>
  <si>
    <r>
      <rPr>
        <sz val="11"/>
        <rFont val="Calibri"/>
        <family val="2"/>
      </rPr>
      <t>Ontario Teaching Certificate + minimum of AQ -Special Education, Part 1</t>
    </r>
  </si>
  <si>
    <r>
      <rPr>
        <sz val="11"/>
        <rFont val="Calibri"/>
        <family val="2"/>
      </rPr>
      <t>1.2 Teachers for Self-Contained Classes (includes Section 23)</t>
    </r>
  </si>
  <si>
    <r>
      <rPr>
        <sz val="11"/>
        <rFont val="Calibri"/>
        <family val="2"/>
      </rPr>
      <t>2.1 Itinerant Teachers</t>
    </r>
  </si>
  <si>
    <r>
      <rPr>
        <sz val="11"/>
        <rFont val="Calibri"/>
        <family val="2"/>
      </rPr>
      <t>Ontario Teaching Certificate + minimum of AQ -Special Education, Part 1 with option in specialty area</t>
    </r>
  </si>
  <si>
    <r>
      <rPr>
        <sz val="11"/>
        <rFont val="Calibri"/>
        <family val="2"/>
      </rPr>
      <t>2.2 Teacher Diagnosticians</t>
    </r>
  </si>
  <si>
    <r>
      <rPr>
        <sz val="11"/>
        <rFont val="Calibri"/>
        <family val="2"/>
      </rPr>
      <t>2.3 Coordinators</t>
    </r>
  </si>
  <si>
    <r>
      <rPr>
        <sz val="11"/>
        <rFont val="Calibri"/>
        <family val="2"/>
      </rPr>
      <t>Ontario Teaching Certificate + Specialist in Special Education</t>
    </r>
  </si>
  <si>
    <r>
      <rPr>
        <sz val="11"/>
        <rFont val="Calibri"/>
        <family val="2"/>
      </rPr>
      <t>3.1 Educational Assistants</t>
    </r>
  </si>
  <si>
    <r>
      <rPr>
        <sz val="11"/>
        <rFont val="Calibri"/>
        <family val="2"/>
      </rPr>
      <t>College diploma (DSW, ECE, CYW or equivalent), or University degree</t>
    </r>
  </si>
  <si>
    <r>
      <rPr>
        <sz val="11"/>
        <rFont val="Calibri"/>
        <family val="2"/>
      </rPr>
      <t>3.2 Tutor Escorts</t>
    </r>
  </si>
  <si>
    <r>
      <rPr>
        <sz val="11"/>
        <rFont val="Calibri"/>
        <family val="2"/>
      </rPr>
      <t>Native Special Education Assistant Certificate</t>
    </r>
  </si>
  <si>
    <r>
      <rPr>
        <sz val="11"/>
        <rFont val="Calibri"/>
        <family val="2"/>
      </rPr>
      <t>4.1 Psychological Associate</t>
    </r>
  </si>
  <si>
    <r>
      <rPr>
        <sz val="11"/>
        <rFont val="Calibri"/>
        <family val="2"/>
      </rPr>
      <t>Masters + Registration with College of Psychologists</t>
    </r>
  </si>
  <si>
    <r>
      <rPr>
        <sz val="11"/>
        <rFont val="Calibri"/>
        <family val="2"/>
      </rPr>
      <t>4.2 Psychoeducational Clinicians</t>
    </r>
  </si>
  <si>
    <r>
      <rPr>
        <sz val="11"/>
        <rFont val="Calibri"/>
        <family val="2"/>
      </rPr>
      <t>Master’s degree</t>
    </r>
  </si>
  <si>
    <r>
      <rPr>
        <sz val="11"/>
        <rFont val="Calibri"/>
        <family val="2"/>
      </rPr>
      <t>4.3 Psychiatrists</t>
    </r>
  </si>
  <si>
    <r>
      <rPr>
        <sz val="11"/>
        <rFont val="Calibri"/>
        <family val="2"/>
      </rPr>
      <t>4.4 Speech-Language Pathologists</t>
    </r>
  </si>
  <si>
    <r>
      <rPr>
        <sz val="11"/>
        <rFont val="Calibri"/>
        <family val="2"/>
      </rPr>
      <t>University degree in Speech Pathology + registration with CASLPO</t>
    </r>
  </si>
  <si>
    <r>
      <rPr>
        <b/>
        <sz val="11"/>
        <rFont val="Calibri"/>
        <family val="2"/>
      </rPr>
      <t>SUB-TOTAL</t>
    </r>
  </si>
  <si>
    <r>
      <rPr>
        <sz val="11"/>
        <rFont val="Calibri"/>
        <family val="2"/>
      </rPr>
      <t>5.1 Orientation and Mobility Personnel</t>
    </r>
  </si>
  <si>
    <r>
      <rPr>
        <sz val="11"/>
        <rFont val="Calibri"/>
        <family val="2"/>
      </rPr>
      <t>Services contracted with CNIB</t>
    </r>
  </si>
  <si>
    <r>
      <rPr>
        <sz val="11"/>
        <rFont val="Calibri"/>
        <family val="2"/>
      </rPr>
      <t>5.2 Oral Interpreters (for deaf students)</t>
    </r>
  </si>
  <si>
    <r>
      <rPr>
        <sz val="11"/>
        <rFont val="Calibri"/>
        <family val="2"/>
      </rPr>
      <t>5.3 Sign Interpreters (for deaf students)</t>
    </r>
  </si>
  <si>
    <r>
      <rPr>
        <sz val="11"/>
        <rFont val="Calibri"/>
        <family val="2"/>
      </rPr>
      <t>College diploma</t>
    </r>
  </si>
  <si>
    <r>
      <rPr>
        <sz val="11"/>
        <rFont val="Calibri"/>
        <family val="2"/>
      </rPr>
      <t>5.4 Transcribers (for blind students)</t>
    </r>
  </si>
  <si>
    <r>
      <rPr>
        <sz val="11"/>
        <rFont val="Calibri"/>
        <family val="2"/>
      </rPr>
      <t>5.5 Interveners (for deaf-blind students)</t>
    </r>
  </si>
  <si>
    <r>
      <rPr>
        <sz val="11"/>
        <rFont val="Calibri"/>
        <family val="2"/>
      </rPr>
      <t>College diploma with additional training</t>
    </r>
  </si>
  <si>
    <r>
      <rPr>
        <sz val="11"/>
        <rFont val="Calibri"/>
        <family val="2"/>
      </rPr>
      <t>5.6 Resource Support Technologist</t>
    </r>
  </si>
  <si>
    <r>
      <rPr>
        <sz val="11"/>
        <rFont val="Calibri"/>
        <family val="2"/>
      </rPr>
      <t>College diploma or University degree</t>
    </r>
  </si>
  <si>
    <r>
      <rPr>
        <sz val="11"/>
        <rFont val="Calibri"/>
        <family val="2"/>
      </rPr>
      <t>5.7 Communicative Disorder Assistants</t>
    </r>
  </si>
  <si>
    <r>
      <rPr>
        <sz val="11"/>
        <rFont val="Calibri"/>
        <family val="2"/>
      </rPr>
      <t>5.8 ABA Specialist</t>
    </r>
  </si>
  <si>
    <r>
      <rPr>
        <b/>
        <sz val="11"/>
        <rFont val="Calibri"/>
        <family val="2"/>
      </rPr>
      <t>TOTAL</t>
    </r>
  </si>
  <si>
    <r>
      <rPr>
        <sz val="11"/>
        <rFont val="Calibri"/>
        <family val="2"/>
      </rPr>
      <t>1.2 Teachers for Self-Contained Classes (includes Section 23 &amp; ABLE)</t>
    </r>
  </si>
  <si>
    <t>SPECIAL EDUCATION STAFF – 2018-19</t>
  </si>
  <si>
    <r>
      <rPr>
        <b/>
        <u/>
        <sz val="11"/>
        <rFont val="Calibri"/>
        <family val="2"/>
      </rPr>
      <t>ELEMENTARY PANEL </t>
    </r>
    <r>
      <rPr>
        <b/>
        <sz val="11"/>
        <rFont val="Calibri"/>
        <family val="2"/>
      </rPr>
      <t>(as of October 31, 2018)</t>
    </r>
  </si>
  <si>
    <t>2018-
2019
FTEs</t>
  </si>
  <si>
    <r>
      <rPr>
        <b/>
        <u/>
        <sz val="11"/>
        <rFont val="Calibri"/>
        <family val="2"/>
      </rPr>
      <t>SECONDARY PANEL </t>
    </r>
    <r>
      <rPr>
        <b/>
        <sz val="11"/>
        <rFont val="Calibri"/>
        <family val="2"/>
      </rPr>
      <t>(as of October 31, 2018)</t>
    </r>
  </si>
  <si>
    <t>4.3 Psychiatrists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</si>
</sst>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0.0;###0.0"/>
    <numFmt numFmtId="165" formatCode="###0;###0"/>
    <numFmt numFmtId="166" formatCode="###0.00;###0.00"/>
  </numFmts>
  <fonts count="13">
    <font>
      <sz val="10"/>
      <color rgb="FF000000"/>
      <name val="Times New Roman"/>
      <charset val="204"/>
    </font>
    <font>
      <b/>
      <i/>
      <sz val="11"/>
      <name val="Calibri"/>
    </font>
    <font>
      <b/>
      <sz val="18"/>
      <name val="Times New Roman"/>
    </font>
    <font>
      <b/>
      <u/>
      <sz val="11"/>
      <name val="Calibri"/>
    </font>
    <font>
      <sz val="11"/>
      <name val="Calibri"/>
    </font>
    <font>
      <sz val="11"/>
      <color rgb="FF000000"/>
      <name val="Calibri"/>
      <family val="2"/>
    </font>
    <font>
      <b/>
      <sz val="11"/>
      <name val="Calibri"/>
    </font>
    <font>
      <b/>
      <sz val="11"/>
      <color rgb="FF000000"/>
      <name val="Calibri"/>
      <family val="2"/>
    </font>
    <font>
      <b/>
      <i/>
      <sz val="11"/>
      <name val="Calibri"/>
      <family val="2"/>
    </font>
    <font>
      <b/>
      <sz val="18"/>
      <name val="Times New Roman"/>
      <family val="1"/>
    </font>
    <font>
      <b/>
      <u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EECE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right" vertical="top"/>
    </xf>
    <xf numFmtId="0" fontId="9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 wrapText="1"/>
    </xf>
    <xf numFmtId="166" fontId="5" fillId="0" borderId="1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166" fontId="7" fillId="2" borderId="1" xfId="0" applyNumberFormat="1" applyFont="1" applyFill="1" applyBorder="1" applyAlignment="1">
      <alignment horizontal="center" vertical="top" wrapText="1"/>
    </xf>
    <xf numFmtId="166" fontId="7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left" vertical="top"/>
    </xf>
    <xf numFmtId="0" fontId="11" fillId="0" borderId="3" xfId="0" applyFont="1" applyFill="1" applyBorder="1" applyAlignment="1">
      <alignment horizontal="left" vertical="top"/>
    </xf>
    <xf numFmtId="0" fontId="11" fillId="0" borderId="4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top" wrapText="1"/>
    </xf>
    <xf numFmtId="165" fontId="5" fillId="0" borderId="2" xfId="0" applyNumberFormat="1" applyFont="1" applyFill="1" applyBorder="1" applyAlignment="1">
      <alignment horizontal="center" vertical="top" wrapText="1"/>
    </xf>
    <xf numFmtId="164" fontId="7" fillId="2" borderId="2" xfId="0" applyNumberFormat="1" applyFont="1" applyFill="1" applyBorder="1" applyAlignment="1">
      <alignment horizontal="center" vertical="top" wrapText="1"/>
    </xf>
    <xf numFmtId="166" fontId="5" fillId="0" borderId="2" xfId="0" applyNumberFormat="1" applyFont="1" applyFill="1" applyBorder="1" applyAlignment="1">
      <alignment horizontal="center" vertical="top" wrapText="1"/>
    </xf>
    <xf numFmtId="2" fontId="5" fillId="0" borderId="2" xfId="0" applyNumberFormat="1" applyFont="1" applyFill="1" applyBorder="1" applyAlignment="1">
      <alignment horizontal="center" vertical="top" wrapText="1"/>
    </xf>
    <xf numFmtId="166" fontId="7" fillId="2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166" fontId="5" fillId="0" borderId="0" xfId="0" applyNumberFormat="1" applyFont="1" applyFill="1" applyBorder="1" applyAlignment="1">
      <alignment horizontal="left" vertical="top" wrapText="1"/>
    </xf>
    <xf numFmtId="165" fontId="5" fillId="0" borderId="0" xfId="0" applyNumberFormat="1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166" fontId="7" fillId="2" borderId="0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4"/>
  <sheetViews>
    <sheetView tabSelected="1" topLeftCell="A10" zoomScaleNormal="100" workbookViewId="0">
      <selection activeCell="C47" sqref="C47"/>
    </sheetView>
  </sheetViews>
  <sheetFormatPr defaultRowHeight="12.75"/>
  <cols>
    <col min="1" max="1" width="50" customWidth="1"/>
    <col min="2" max="2" width="11.5" style="1" customWidth="1"/>
    <col min="3" max="3" width="11.5" style="6" customWidth="1"/>
    <col min="4" max="4" width="49.1640625" style="7" customWidth="1"/>
    <col min="5" max="5" width="49.1640625" customWidth="1"/>
  </cols>
  <sheetData>
    <row r="1" spans="1:5" ht="15">
      <c r="A1" s="3" t="s">
        <v>0</v>
      </c>
      <c r="B1" s="3"/>
      <c r="C1" s="3"/>
      <c r="D1" s="3"/>
      <c r="E1" s="36"/>
    </row>
    <row r="2" spans="1:5" ht="22.5">
      <c r="A2" s="4" t="s">
        <v>38</v>
      </c>
      <c r="B2" s="5"/>
      <c r="C2" s="5"/>
      <c r="D2" s="5"/>
      <c r="E2" s="37"/>
    </row>
    <row r="3" spans="1:5" ht="15">
      <c r="A3" s="23" t="s">
        <v>39</v>
      </c>
      <c r="B3" s="24"/>
      <c r="C3" s="24"/>
      <c r="D3" s="25"/>
      <c r="E3" s="2"/>
    </row>
    <row r="4" spans="1:5" ht="45">
      <c r="A4" s="20" t="s">
        <v>1</v>
      </c>
      <c r="B4" s="20" t="s">
        <v>2</v>
      </c>
      <c r="C4" s="20" t="s">
        <v>40</v>
      </c>
      <c r="D4" s="20" t="s">
        <v>3</v>
      </c>
      <c r="E4" s="38"/>
    </row>
    <row r="5" spans="1:5" ht="30">
      <c r="A5" s="8" t="s">
        <v>4</v>
      </c>
      <c r="B5" s="27">
        <v>53.6</v>
      </c>
      <c r="C5" s="9">
        <v>53.1</v>
      </c>
      <c r="D5" s="8" t="s">
        <v>5</v>
      </c>
      <c r="E5" s="39"/>
    </row>
    <row r="6" spans="1:5" ht="30">
      <c r="A6" s="8" t="s">
        <v>6</v>
      </c>
      <c r="B6" s="27">
        <v>12</v>
      </c>
      <c r="C6" s="9">
        <v>11</v>
      </c>
      <c r="D6" s="8" t="s">
        <v>5</v>
      </c>
      <c r="E6" s="39"/>
    </row>
    <row r="7" spans="1:5" ht="45">
      <c r="A7" s="8" t="s">
        <v>7</v>
      </c>
      <c r="B7" s="27">
        <v>20.5</v>
      </c>
      <c r="C7" s="9">
        <v>22</v>
      </c>
      <c r="D7" s="8" t="s">
        <v>8</v>
      </c>
      <c r="E7" s="39"/>
    </row>
    <row r="8" spans="1:5" ht="15" hidden="1">
      <c r="A8" s="8" t="s">
        <v>9</v>
      </c>
      <c r="B8" s="28">
        <v>0</v>
      </c>
      <c r="C8" s="10">
        <v>0</v>
      </c>
      <c r="D8" s="11"/>
      <c r="E8" s="40"/>
    </row>
    <row r="9" spans="1:5" ht="30">
      <c r="A9" s="8" t="s">
        <v>10</v>
      </c>
      <c r="B9" s="27">
        <v>4</v>
      </c>
      <c r="C9" s="9">
        <v>4</v>
      </c>
      <c r="D9" s="8" t="s">
        <v>11</v>
      </c>
      <c r="E9" s="39"/>
    </row>
    <row r="10" spans="1:5" ht="30">
      <c r="A10" s="8" t="s">
        <v>12</v>
      </c>
      <c r="B10" s="27">
        <v>222</v>
      </c>
      <c r="C10" s="9">
        <v>216</v>
      </c>
      <c r="D10" s="8" t="s">
        <v>13</v>
      </c>
      <c r="E10" s="39"/>
    </row>
    <row r="11" spans="1:5" ht="15">
      <c r="A11" s="8" t="s">
        <v>14</v>
      </c>
      <c r="B11" s="27">
        <v>2</v>
      </c>
      <c r="C11" s="9">
        <v>2</v>
      </c>
      <c r="D11" s="8" t="s">
        <v>15</v>
      </c>
      <c r="E11" s="39"/>
    </row>
    <row r="12" spans="1:5" ht="30">
      <c r="A12" s="8" t="s">
        <v>16</v>
      </c>
      <c r="B12" s="27">
        <v>0.7</v>
      </c>
      <c r="C12" s="9">
        <v>0.7</v>
      </c>
      <c r="D12" s="8" t="s">
        <v>17</v>
      </c>
      <c r="E12" s="39"/>
    </row>
    <row r="13" spans="1:5" ht="15">
      <c r="A13" s="8" t="s">
        <v>18</v>
      </c>
      <c r="B13" s="27">
        <v>7</v>
      </c>
      <c r="C13" s="9">
        <v>6</v>
      </c>
      <c r="D13" s="8" t="s">
        <v>19</v>
      </c>
      <c r="E13" s="39"/>
    </row>
    <row r="14" spans="1:5" ht="15" hidden="1">
      <c r="A14" s="48" t="s">
        <v>42</v>
      </c>
      <c r="B14" s="28">
        <v>0</v>
      </c>
      <c r="C14" s="10">
        <v>0</v>
      </c>
      <c r="D14" s="11"/>
      <c r="E14" s="40"/>
    </row>
    <row r="15" spans="1:5" ht="30">
      <c r="A15" s="8" t="s">
        <v>21</v>
      </c>
      <c r="B15" s="27">
        <v>4.3</v>
      </c>
      <c r="C15" s="9">
        <v>3.5</v>
      </c>
      <c r="D15" s="8" t="s">
        <v>22</v>
      </c>
      <c r="E15" s="39"/>
    </row>
    <row r="16" spans="1:5" ht="15">
      <c r="A16" s="12" t="s">
        <v>23</v>
      </c>
      <c r="B16" s="29">
        <f>SUM(B5:B15)</f>
        <v>326.10000000000002</v>
      </c>
      <c r="C16" s="13">
        <f>SUM(C5:C15)</f>
        <v>318.3</v>
      </c>
      <c r="D16" s="14"/>
      <c r="E16" s="41"/>
    </row>
    <row r="17" spans="1:5" ht="15" hidden="1">
      <c r="A17" s="8" t="s">
        <v>24</v>
      </c>
      <c r="B17" s="28">
        <v>0</v>
      </c>
      <c r="C17" s="10">
        <v>0</v>
      </c>
      <c r="D17" s="8" t="s">
        <v>25</v>
      </c>
      <c r="E17" s="39"/>
    </row>
    <row r="18" spans="1:5" ht="15" hidden="1">
      <c r="A18" s="8" t="s">
        <v>26</v>
      </c>
      <c r="B18" s="28">
        <v>0</v>
      </c>
      <c r="C18" s="10">
        <v>0</v>
      </c>
      <c r="D18" s="11"/>
      <c r="E18" s="40"/>
    </row>
    <row r="19" spans="1:5" ht="15" hidden="1">
      <c r="A19" s="8" t="s">
        <v>27</v>
      </c>
      <c r="B19" s="28">
        <v>0</v>
      </c>
      <c r="C19" s="10">
        <v>0</v>
      </c>
      <c r="D19" s="8" t="s">
        <v>28</v>
      </c>
      <c r="E19" s="39"/>
    </row>
    <row r="20" spans="1:5" ht="15" hidden="1">
      <c r="A20" s="8" t="s">
        <v>29</v>
      </c>
      <c r="B20" s="28">
        <v>0</v>
      </c>
      <c r="C20" s="10">
        <v>0</v>
      </c>
      <c r="D20" s="11"/>
      <c r="E20" s="40"/>
    </row>
    <row r="21" spans="1:5" ht="15">
      <c r="A21" s="8" t="s">
        <v>30</v>
      </c>
      <c r="B21" s="27">
        <v>1</v>
      </c>
      <c r="C21" s="9">
        <v>2</v>
      </c>
      <c r="D21" s="8" t="s">
        <v>31</v>
      </c>
      <c r="E21" s="39"/>
    </row>
    <row r="22" spans="1:5" ht="15">
      <c r="A22" s="8" t="s">
        <v>32</v>
      </c>
      <c r="B22" s="27">
        <v>0.7</v>
      </c>
      <c r="C22" s="9">
        <v>0.7</v>
      </c>
      <c r="D22" s="8" t="s">
        <v>33</v>
      </c>
      <c r="E22" s="39"/>
    </row>
    <row r="23" spans="1:5" ht="15">
      <c r="A23" s="8" t="s">
        <v>34</v>
      </c>
      <c r="B23" s="27">
        <v>2</v>
      </c>
      <c r="C23" s="9">
        <v>3</v>
      </c>
      <c r="D23" s="8" t="s">
        <v>33</v>
      </c>
      <c r="E23" s="39"/>
    </row>
    <row r="24" spans="1:5" ht="15">
      <c r="A24" s="8" t="s">
        <v>35</v>
      </c>
      <c r="B24" s="27">
        <v>1</v>
      </c>
      <c r="C24" s="9">
        <v>1</v>
      </c>
      <c r="D24" s="8" t="s">
        <v>33</v>
      </c>
      <c r="E24" s="39"/>
    </row>
    <row r="25" spans="1:5" ht="15">
      <c r="A25" s="12" t="s">
        <v>36</v>
      </c>
      <c r="B25" s="29">
        <f>SUM(B16+B17,B18,B19,B20,B21,B22,B23,B24)</f>
        <v>330.8</v>
      </c>
      <c r="C25" s="13">
        <f>SUM(C16,C21:C24)</f>
        <v>325</v>
      </c>
      <c r="D25" s="14"/>
      <c r="E25" s="41"/>
    </row>
    <row r="26" spans="1:5" ht="15">
      <c r="A26" s="33"/>
      <c r="B26" s="34"/>
      <c r="C26" s="34"/>
      <c r="D26" s="35"/>
      <c r="E26" s="42"/>
    </row>
    <row r="27" spans="1:5" ht="15">
      <c r="A27" s="33"/>
      <c r="B27" s="34"/>
      <c r="C27" s="34"/>
      <c r="D27" s="35"/>
      <c r="E27" s="42"/>
    </row>
    <row r="28" spans="1:5" ht="22.5">
      <c r="A28" s="4" t="s">
        <v>38</v>
      </c>
      <c r="B28" s="5"/>
      <c r="C28" s="5"/>
      <c r="D28" s="5"/>
      <c r="E28" s="37"/>
    </row>
    <row r="29" spans="1:5" ht="15">
      <c r="A29" s="23" t="s">
        <v>41</v>
      </c>
      <c r="B29" s="24"/>
      <c r="C29" s="24"/>
      <c r="D29" s="25"/>
      <c r="E29" s="2"/>
    </row>
    <row r="30" spans="1:5" ht="45">
      <c r="A30" s="20" t="s">
        <v>1</v>
      </c>
      <c r="B30" s="26" t="s">
        <v>2</v>
      </c>
      <c r="C30" s="21" t="s">
        <v>40</v>
      </c>
      <c r="D30" s="20" t="s">
        <v>3</v>
      </c>
      <c r="E30" s="38"/>
    </row>
    <row r="31" spans="1:5" ht="15">
      <c r="A31" s="8" t="s">
        <v>4</v>
      </c>
      <c r="B31" s="30">
        <v>12.67</v>
      </c>
      <c r="C31" s="15">
        <v>12.67</v>
      </c>
      <c r="D31" s="16"/>
      <c r="E31" s="43"/>
    </row>
    <row r="32" spans="1:5" ht="30">
      <c r="A32" s="8" t="s">
        <v>37</v>
      </c>
      <c r="B32" s="31">
        <v>27.63</v>
      </c>
      <c r="C32" s="9">
        <v>33.1</v>
      </c>
      <c r="D32" s="16"/>
      <c r="E32" s="43"/>
    </row>
    <row r="33" spans="1:5" ht="15">
      <c r="A33" s="8" t="s">
        <v>7</v>
      </c>
      <c r="B33" s="31">
        <v>4.66</v>
      </c>
      <c r="C33" s="22">
        <v>4.66</v>
      </c>
      <c r="D33" s="16"/>
      <c r="E33" s="43"/>
    </row>
    <row r="34" spans="1:5" ht="15" hidden="1">
      <c r="A34" s="8" t="s">
        <v>9</v>
      </c>
      <c r="B34" s="28">
        <v>0</v>
      </c>
      <c r="C34" s="10"/>
      <c r="D34" s="10"/>
      <c r="E34" s="44"/>
    </row>
    <row r="35" spans="1:5" ht="15">
      <c r="A35" s="8" t="s">
        <v>10</v>
      </c>
      <c r="B35" s="27">
        <v>1</v>
      </c>
      <c r="C35" s="9">
        <v>1</v>
      </c>
      <c r="D35" s="17"/>
      <c r="E35" s="45"/>
    </row>
    <row r="36" spans="1:5" ht="15">
      <c r="A36" s="8" t="s">
        <v>12</v>
      </c>
      <c r="B36" s="27">
        <v>43.5</v>
      </c>
      <c r="C36" s="9">
        <v>50</v>
      </c>
      <c r="D36" s="17"/>
      <c r="E36" s="45"/>
    </row>
    <row r="37" spans="1:5" ht="15">
      <c r="A37" s="8" t="s">
        <v>16</v>
      </c>
      <c r="B37" s="27">
        <v>0.3</v>
      </c>
      <c r="C37" s="9">
        <v>0.3</v>
      </c>
      <c r="D37" s="9"/>
      <c r="E37" s="46"/>
    </row>
    <row r="38" spans="1:5" ht="15">
      <c r="A38" s="8" t="s">
        <v>18</v>
      </c>
      <c r="B38" s="27">
        <v>3</v>
      </c>
      <c r="C38" s="9">
        <v>4</v>
      </c>
      <c r="D38" s="17"/>
      <c r="E38" s="45"/>
    </row>
    <row r="39" spans="1:5" ht="15" hidden="1">
      <c r="A39" s="8" t="s">
        <v>20</v>
      </c>
      <c r="B39" s="28">
        <v>0</v>
      </c>
      <c r="C39" s="10">
        <v>0</v>
      </c>
      <c r="D39" s="10"/>
      <c r="E39" s="44"/>
    </row>
    <row r="40" spans="1:5" ht="15">
      <c r="A40" s="8" t="s">
        <v>21</v>
      </c>
      <c r="B40" s="27">
        <v>0.7</v>
      </c>
      <c r="C40" s="9">
        <v>0.5</v>
      </c>
      <c r="D40" s="9"/>
      <c r="E40" s="46"/>
    </row>
    <row r="41" spans="1:5" ht="15">
      <c r="A41" s="12" t="s">
        <v>23</v>
      </c>
      <c r="B41" s="32">
        <f>SUM(B31:B40)</f>
        <v>93.46</v>
      </c>
      <c r="C41" s="18">
        <f>SUM(C31:C40)</f>
        <v>106.23</v>
      </c>
      <c r="D41" s="19"/>
      <c r="E41" s="47"/>
    </row>
    <row r="42" spans="1:5" ht="15" hidden="1">
      <c r="A42" s="8" t="s">
        <v>24</v>
      </c>
      <c r="B42" s="28">
        <v>0</v>
      </c>
      <c r="C42" s="10">
        <v>0</v>
      </c>
      <c r="D42" s="10"/>
      <c r="E42" s="44"/>
    </row>
    <row r="43" spans="1:5" ht="15" hidden="1">
      <c r="A43" s="8" t="s">
        <v>26</v>
      </c>
      <c r="B43" s="28">
        <v>0</v>
      </c>
      <c r="C43" s="10">
        <v>0</v>
      </c>
      <c r="D43" s="10"/>
      <c r="E43" s="44"/>
    </row>
    <row r="44" spans="1:5" ht="15" hidden="1">
      <c r="A44" s="8" t="s">
        <v>27</v>
      </c>
      <c r="B44" s="28">
        <v>0</v>
      </c>
      <c r="C44" s="10">
        <v>0</v>
      </c>
      <c r="D44" s="10"/>
      <c r="E44" s="44"/>
    </row>
    <row r="45" spans="1:5" ht="15" hidden="1">
      <c r="A45" s="8" t="s">
        <v>29</v>
      </c>
      <c r="B45" s="28">
        <v>0</v>
      </c>
      <c r="C45" s="10">
        <v>0</v>
      </c>
      <c r="D45" s="10"/>
      <c r="E45" s="44"/>
    </row>
    <row r="46" spans="1:5" ht="15">
      <c r="A46" s="8" t="s">
        <v>30</v>
      </c>
      <c r="B46" s="27">
        <v>2</v>
      </c>
      <c r="C46" s="9">
        <v>2</v>
      </c>
      <c r="D46" s="17"/>
      <c r="E46" s="45"/>
    </row>
    <row r="47" spans="1:5" ht="15">
      <c r="A47" s="8" t="s">
        <v>32</v>
      </c>
      <c r="B47" s="27">
        <v>0.3</v>
      </c>
      <c r="C47" s="9">
        <v>0.3</v>
      </c>
      <c r="D47" s="9"/>
      <c r="E47" s="46"/>
    </row>
    <row r="48" spans="1:5" ht="15">
      <c r="A48" s="12" t="s">
        <v>36</v>
      </c>
      <c r="B48" s="32">
        <f>SUM(B41+B42,B43,B44,B45,B46,B47)</f>
        <v>95.759999999999991</v>
      </c>
      <c r="C48" s="18">
        <f>SUM(C41,C46,C47)</f>
        <v>108.53</v>
      </c>
      <c r="D48" s="19"/>
      <c r="E48" s="47"/>
    </row>
    <row r="49" spans="2:4">
      <c r="B49"/>
      <c r="C49"/>
      <c r="D49"/>
    </row>
    <row r="50" spans="2:4">
      <c r="B50"/>
      <c r="C50"/>
      <c r="D50"/>
    </row>
    <row r="51" spans="2:4">
      <c r="B51"/>
      <c r="C51"/>
      <c r="D51"/>
    </row>
    <row r="52" spans="2:4">
      <c r="B52"/>
      <c r="C52"/>
      <c r="D52"/>
    </row>
    <row r="53" spans="2:4">
      <c r="B53"/>
      <c r="C53"/>
      <c r="D53"/>
    </row>
    <row r="54" spans="2:4">
      <c r="B54"/>
      <c r="C54"/>
      <c r="D54"/>
    </row>
    <row r="55" spans="2:4">
      <c r="B55"/>
      <c r="C55"/>
      <c r="D55"/>
    </row>
    <row r="56" spans="2:4">
      <c r="B56"/>
      <c r="C56"/>
      <c r="D56"/>
    </row>
    <row r="57" spans="2:4">
      <c r="B57"/>
      <c r="C57"/>
      <c r="D57"/>
    </row>
    <row r="58" spans="2:4">
      <c r="B58"/>
      <c r="C58"/>
      <c r="D58"/>
    </row>
    <row r="59" spans="2:4">
      <c r="B59"/>
      <c r="C59"/>
      <c r="D59"/>
    </row>
    <row r="60" spans="2:4">
      <c r="B60"/>
      <c r="C60"/>
      <c r="D60"/>
    </row>
    <row r="61" spans="2:4">
      <c r="B61"/>
      <c r="C61"/>
      <c r="D61"/>
    </row>
    <row r="62" spans="2:4">
      <c r="B62"/>
      <c r="C62"/>
      <c r="D62"/>
    </row>
    <row r="63" spans="2:4">
      <c r="B63"/>
      <c r="C63"/>
      <c r="D63"/>
    </row>
    <row r="64" spans="2:4">
      <c r="B64"/>
      <c r="C64"/>
      <c r="D64"/>
    </row>
    <row r="65" spans="2:4">
      <c r="B65"/>
      <c r="C65"/>
      <c r="D65"/>
    </row>
    <row r="66" spans="2:4">
      <c r="B66"/>
      <c r="C66"/>
      <c r="D66"/>
    </row>
    <row r="67" spans="2:4">
      <c r="B67"/>
      <c r="C67"/>
      <c r="D67"/>
    </row>
    <row r="68" spans="2:4">
      <c r="B68"/>
      <c r="C68"/>
      <c r="D68"/>
    </row>
    <row r="69" spans="2:4">
      <c r="B69"/>
      <c r="C69"/>
      <c r="D69"/>
    </row>
    <row r="70" spans="2:4">
      <c r="B70"/>
      <c r="C70"/>
      <c r="D70"/>
    </row>
    <row r="71" spans="2:4">
      <c r="B71"/>
      <c r="C71"/>
      <c r="D71"/>
    </row>
    <row r="72" spans="2:4">
      <c r="B72"/>
      <c r="C72"/>
      <c r="D72"/>
    </row>
    <row r="73" spans="2:4">
      <c r="B73"/>
      <c r="C73"/>
      <c r="D73"/>
    </row>
    <row r="74" spans="2:4">
      <c r="B74"/>
      <c r="C74"/>
      <c r="D74"/>
    </row>
    <row r="75" spans="2:4">
      <c r="B75"/>
      <c r="C75"/>
      <c r="D75"/>
    </row>
    <row r="76" spans="2:4">
      <c r="B76"/>
      <c r="C76"/>
      <c r="D76"/>
    </row>
    <row r="77" spans="2:4">
      <c r="B77"/>
      <c r="C77"/>
      <c r="D77"/>
    </row>
    <row r="78" spans="2:4">
      <c r="B78"/>
      <c r="C78"/>
      <c r="D78"/>
    </row>
    <row r="79" spans="2:4">
      <c r="B79"/>
      <c r="C79"/>
      <c r="D79"/>
    </row>
    <row r="80" spans="2:4">
      <c r="B80"/>
      <c r="C80"/>
      <c r="D80"/>
    </row>
    <row r="81" spans="2:4">
      <c r="B81"/>
      <c r="C81"/>
      <c r="D81"/>
    </row>
    <row r="82" spans="2:4">
      <c r="B82"/>
      <c r="C82"/>
      <c r="D82"/>
    </row>
    <row r="83" spans="2:4">
      <c r="B83"/>
      <c r="C83"/>
      <c r="D83"/>
    </row>
    <row r="84" spans="2:4">
      <c r="B84"/>
      <c r="C84"/>
      <c r="D84"/>
    </row>
    <row r="85" spans="2:4">
      <c r="B85"/>
      <c r="C85"/>
      <c r="D85"/>
    </row>
    <row r="86" spans="2:4">
      <c r="B86"/>
      <c r="C86"/>
      <c r="D86"/>
    </row>
    <row r="87" spans="2:4">
      <c r="B87"/>
      <c r="C87"/>
      <c r="D87"/>
    </row>
    <row r="88" spans="2:4">
      <c r="B88"/>
      <c r="C88"/>
      <c r="D88"/>
    </row>
    <row r="89" spans="2:4">
      <c r="B89"/>
      <c r="C89"/>
      <c r="D89"/>
    </row>
    <row r="90" spans="2:4">
      <c r="B90"/>
      <c r="C90"/>
      <c r="D90"/>
    </row>
    <row r="91" spans="2:4">
      <c r="B91"/>
      <c r="C91"/>
      <c r="D91"/>
    </row>
    <row r="92" spans="2:4">
      <c r="B92"/>
      <c r="C92"/>
      <c r="D92"/>
    </row>
    <row r="93" spans="2:4">
      <c r="B93"/>
      <c r="C93"/>
      <c r="D93"/>
    </row>
    <row r="94" spans="2:4">
      <c r="B94"/>
      <c r="C94"/>
      <c r="D94"/>
    </row>
    <row r="95" spans="2:4">
      <c r="B95"/>
      <c r="C95"/>
      <c r="D95"/>
    </row>
    <row r="96" spans="2:4">
      <c r="B96"/>
      <c r="C96"/>
      <c r="D96"/>
    </row>
    <row r="97" spans="2:4">
      <c r="B97"/>
      <c r="C97"/>
      <c r="D97"/>
    </row>
    <row r="98" spans="2:4">
      <c r="B98"/>
      <c r="C98"/>
      <c r="D98"/>
    </row>
    <row r="99" spans="2:4">
      <c r="B99"/>
      <c r="C99"/>
      <c r="D99"/>
    </row>
    <row r="100" spans="2:4">
      <c r="B100"/>
      <c r="C100"/>
      <c r="D100"/>
    </row>
    <row r="101" spans="2:4">
      <c r="B101"/>
      <c r="C101"/>
      <c r="D101"/>
    </row>
    <row r="102" spans="2:4">
      <c r="B102"/>
      <c r="C102"/>
      <c r="D102"/>
    </row>
    <row r="103" spans="2:4">
      <c r="B103"/>
      <c r="C103"/>
      <c r="D103"/>
    </row>
    <row r="104" spans="2:4">
      <c r="B104"/>
      <c r="C104"/>
      <c r="D104"/>
    </row>
    <row r="105" spans="2:4">
      <c r="B105"/>
      <c r="C105"/>
      <c r="D105"/>
    </row>
    <row r="106" spans="2:4">
      <c r="B106"/>
      <c r="C106"/>
      <c r="D106"/>
    </row>
    <row r="107" spans="2:4">
      <c r="B107"/>
      <c r="C107"/>
      <c r="D107"/>
    </row>
    <row r="108" spans="2:4">
      <c r="B108"/>
      <c r="C108"/>
      <c r="D108"/>
    </row>
    <row r="109" spans="2:4">
      <c r="B109"/>
      <c r="C109"/>
      <c r="D109"/>
    </row>
    <row r="110" spans="2:4">
      <c r="B110"/>
      <c r="C110"/>
      <c r="D110"/>
    </row>
    <row r="111" spans="2:4">
      <c r="B111"/>
      <c r="C111"/>
      <c r="D111"/>
    </row>
    <row r="112" spans="2:4">
      <c r="B112"/>
      <c r="C112"/>
      <c r="D112"/>
    </row>
    <row r="113" spans="2:4">
      <c r="B113"/>
      <c r="C113"/>
      <c r="D113"/>
    </row>
    <row r="114" spans="2:4">
      <c r="B114"/>
      <c r="C114"/>
      <c r="D114"/>
    </row>
    <row r="115" spans="2:4">
      <c r="B115"/>
      <c r="C115"/>
      <c r="D115"/>
    </row>
    <row r="116" spans="2:4">
      <c r="B116"/>
      <c r="C116"/>
      <c r="D116"/>
    </row>
    <row r="117" spans="2:4">
      <c r="B117"/>
      <c r="C117"/>
      <c r="D117"/>
    </row>
    <row r="118" spans="2:4">
      <c r="B118"/>
      <c r="C118"/>
      <c r="D118"/>
    </row>
    <row r="119" spans="2:4">
      <c r="B119"/>
      <c r="C119"/>
      <c r="D119"/>
    </row>
    <row r="120" spans="2:4">
      <c r="B120"/>
      <c r="C120"/>
      <c r="D120"/>
    </row>
    <row r="121" spans="2:4">
      <c r="B121"/>
      <c r="C121"/>
      <c r="D121"/>
    </row>
    <row r="122" spans="2:4">
      <c r="B122"/>
      <c r="C122"/>
      <c r="D122"/>
    </row>
    <row r="123" spans="2:4">
      <c r="B123"/>
      <c r="C123"/>
      <c r="D123"/>
    </row>
    <row r="124" spans="2:4">
      <c r="B124"/>
      <c r="C124"/>
      <c r="D124"/>
    </row>
    <row r="125" spans="2:4">
      <c r="B125"/>
      <c r="C125"/>
      <c r="D125"/>
    </row>
    <row r="126" spans="2:4">
      <c r="B126"/>
      <c r="C126"/>
      <c r="D126"/>
    </row>
    <row r="127" spans="2:4">
      <c r="B127"/>
      <c r="C127"/>
      <c r="D127"/>
    </row>
    <row r="128" spans="2:4">
      <c r="B128"/>
      <c r="C128"/>
      <c r="D128"/>
    </row>
    <row r="129" spans="2:4">
      <c r="B129"/>
      <c r="C129"/>
      <c r="D129"/>
    </row>
    <row r="130" spans="2:4">
      <c r="B130"/>
      <c r="C130"/>
      <c r="D130"/>
    </row>
    <row r="131" spans="2:4">
      <c r="B131"/>
      <c r="C131"/>
      <c r="D131"/>
    </row>
    <row r="132" spans="2:4">
      <c r="B132"/>
      <c r="C132"/>
      <c r="D132"/>
    </row>
    <row r="133" spans="2:4">
      <c r="B133"/>
      <c r="C133"/>
      <c r="D133"/>
    </row>
    <row r="134" spans="2:4">
      <c r="B134"/>
      <c r="C134"/>
      <c r="D134"/>
    </row>
  </sheetData>
  <mergeCells count="7">
    <mergeCell ref="A1:D1"/>
    <mergeCell ref="A2:D2"/>
    <mergeCell ref="A3:D3"/>
    <mergeCell ref="A29:D29"/>
    <mergeCell ref="A26:D26"/>
    <mergeCell ref="A27:D27"/>
    <mergeCell ref="A28:D28"/>
  </mergeCells>
  <pageMargins left="0.7" right="0.7" top="0.75" bottom="0.75" header="0.3" footer="0.3"/>
  <pageSetup scale="82" orientation="portrait" r:id="rId1"/>
  <rowBreaks count="1" manualBreakCount="1">
    <brk id="2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6660EFEA75F540BE858120D751DAE9" ma:contentTypeVersion="0" ma:contentTypeDescription="Create a new document." ma:contentTypeScope="" ma:versionID="999362d023adaf13287c6aeec6bfb14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53f2d8843fd2aa64b81f9e8c63a66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3A64D6-A593-4C9B-9147-2D17A4717648}"/>
</file>

<file path=customXml/itemProps2.xml><?xml version="1.0" encoding="utf-8"?>
<ds:datastoreItem xmlns:ds="http://schemas.openxmlformats.org/officeDocument/2006/customXml" ds:itemID="{BD050192-71C8-4909-A000-D533C39998AB}"/>
</file>

<file path=customXml/itemProps3.xml><?xml version="1.0" encoding="utf-8"?>
<ds:datastoreItem xmlns:ds="http://schemas.openxmlformats.org/officeDocument/2006/customXml" ds:itemID="{AF34B31C-BCA7-4A6A-A929-FC239095D8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SPECIAL EDUCATION STAFF – 2000-01</dc:title>
  <dc:creator>bob telfer</dc:creator>
  <cp:lastModifiedBy>Lori Gall</cp:lastModifiedBy>
  <cp:lastPrinted>2019-02-06T14:45:24Z</cp:lastPrinted>
  <dcterms:created xsi:type="dcterms:W3CDTF">2019-02-06T09:21:11Z</dcterms:created>
  <dcterms:modified xsi:type="dcterms:W3CDTF">2019-02-06T15:12:08Z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0x010100CD6660EFEA75F540BE858120D751DAE9</vt:lpwstr>
  </property>
</Properties>
</file>